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NANOS\2015 Meeting\Exhibits.Support\Exhibit Materials\Welcome Exhibit Packets\"/>
    </mc:Choice>
  </mc:AlternateContent>
  <bookViews>
    <workbookView xWindow="0" yWindow="0" windowWidth="24000" windowHeight="9720"/>
  </bookViews>
  <sheets>
    <sheet name="Power" sheetId="1" r:id="rId1"/>
  </sheets>
  <definedNames>
    <definedName name="_xlnm._FilterDatabase" localSheetId="0" hidden="1">Power!$A$28:$A$31</definedName>
    <definedName name="_xlnm.Print_Area" localSheetId="0">Power!$A$1:$M$50</definedName>
  </definedNames>
  <calcPr calcId="152511"/>
</workbook>
</file>

<file path=xl/calcChain.xml><?xml version="1.0" encoding="utf-8"?>
<calcChain xmlns="http://schemas.openxmlformats.org/spreadsheetml/2006/main">
  <c r="G31" i="1" l="1"/>
  <c r="M36" i="1" l="1"/>
  <c r="M35" i="1"/>
  <c r="M25" i="1"/>
  <c r="M24" i="1"/>
  <c r="M23" i="1"/>
  <c r="M22" i="1"/>
  <c r="M21" i="1"/>
  <c r="M20" i="1"/>
  <c r="M19" i="1"/>
  <c r="G26" i="1"/>
  <c r="M18" i="1"/>
  <c r="G30" i="1"/>
  <c r="G29" i="1"/>
  <c r="G28" i="1"/>
  <c r="G27" i="1"/>
  <c r="G18" i="1"/>
  <c r="G17" i="1"/>
  <c r="M38" i="1" s="1"/>
  <c r="G19" i="1"/>
  <c r="M39" i="1" l="1"/>
  <c r="M41" i="1"/>
  <c r="M40" i="1"/>
  <c r="A37" i="1"/>
  <c r="A38" i="1" s="1"/>
  <c r="A39" i="1" s="1"/>
  <c r="A40" i="1" s="1"/>
  <c r="A41" i="1" s="1"/>
  <c r="A42" i="1" s="1"/>
  <c r="A43" i="1" s="1"/>
  <c r="A44" i="1" s="1"/>
  <c r="A45" i="1" s="1"/>
  <c r="A46" i="1" s="1"/>
  <c r="M42" i="1" l="1"/>
  <c r="M43" i="1" l="1"/>
  <c r="M44" i="1" s="1"/>
</calcChain>
</file>

<file path=xl/sharedStrings.xml><?xml version="1.0" encoding="utf-8"?>
<sst xmlns="http://schemas.openxmlformats.org/spreadsheetml/2006/main" count="112" uniqueCount="89">
  <si>
    <t xml:space="preserve">COMPANY NAME: </t>
  </si>
  <si>
    <t xml:space="preserve"> </t>
  </si>
  <si>
    <t>CONTACT NAME:</t>
  </si>
  <si>
    <t>Phone :</t>
  </si>
  <si>
    <t xml:space="preserve">Exp Date:     </t>
  </si>
  <si>
    <t>ADDRESS:</t>
  </si>
  <si>
    <t>Credit Card #</t>
  </si>
  <si>
    <t>CITY:</t>
  </si>
  <si>
    <t>STATE:</t>
  </si>
  <si>
    <r>
      <t xml:space="preserve">Paid by Check                      </t>
    </r>
    <r>
      <rPr>
        <b/>
        <sz val="10"/>
        <rFont val="Arial"/>
        <family val="2"/>
      </rPr>
      <t xml:space="preserve"> </t>
    </r>
  </si>
  <si>
    <t>PRINT NAME:</t>
  </si>
  <si>
    <t>Time:</t>
  </si>
  <si>
    <t>Booth #:</t>
  </si>
  <si>
    <t>Cardholder Signature:</t>
  </si>
  <si>
    <t>LOCATION OF POWER SET UP:</t>
  </si>
  <si>
    <t>Quantity</t>
  </si>
  <si>
    <t>Description</t>
  </si>
  <si>
    <t>Subtotal</t>
  </si>
  <si>
    <t>Qty</t>
  </si>
  <si>
    <t>25 ft. extension cord</t>
  </si>
  <si>
    <t>Duct tape (per roll)</t>
  </si>
  <si>
    <t xml:space="preserve">      Description</t>
  </si>
  <si>
    <t>LABOR RATES</t>
  </si>
  <si>
    <t>Hours</t>
  </si>
  <si>
    <t xml:space="preserve">208 V &amp; Higher Voltages.  There is a minimum labor charge of 1 hour for installation and </t>
  </si>
  <si>
    <t>1/2 hour for removal of all high voltage services.  Material charges may apply.  If your requirement</t>
  </si>
  <si>
    <t>is not listed, please call for a quote.</t>
  </si>
  <si>
    <t>TERMS AND CONDITIONS</t>
  </si>
  <si>
    <t>Any extension cords or power strips ordered on this form should be picked up by dialing 0.</t>
  </si>
  <si>
    <t>SUMMARY OF CHARGES</t>
  </si>
  <si>
    <t>Standard wall and other permanent building utility outlets or sockets are not part of the booth space and may not be used by exhibitors unless electrical services have been ordered through the hotel.</t>
  </si>
  <si>
    <t>All electrical equiment must be properly tagged and wired with complete information as to the type of current, voltage, phase, cycle, horsepower, etc….required for operation.</t>
  </si>
  <si>
    <t xml:space="preserve">Miscellaneous </t>
  </si>
  <si>
    <t>All Exhibitor's cords must be a minimum of 14 gauge, 3 wire and grounded.  Two (2) wire extension cords are not allowed.  All exposed non-currrent carrying metal parts of fixed equipment, which are liable to be energized, shall be grounded.</t>
  </si>
  <si>
    <t>Payment in full must be rendered during the event.  Exhibitors ARE NOT billed for services provided.  Services may be interrupted if payment is not received.</t>
  </si>
  <si>
    <t>TOTAL</t>
  </si>
  <si>
    <t>The Hotel is not responsible for any and all losses of power beyond the Hotel's Control including but not limited to losses due to the utility company failure, permanent power distribution failure, power failure caused by vandalism, faulty Exhibit equipme</t>
  </si>
  <si>
    <t>Client Signature:</t>
  </si>
  <si>
    <t>DATE:</t>
  </si>
  <si>
    <t>By signing this form, the Exhibitor agrees to all terms and conditions on this order form.</t>
  </si>
  <si>
    <t>For Office Use:</t>
  </si>
  <si>
    <r>
      <t>NAME OF CONFERENCE</t>
    </r>
    <r>
      <rPr>
        <b/>
        <i/>
        <sz val="11"/>
        <rFont val="Arial"/>
        <family val="2"/>
      </rPr>
      <t xml:space="preserve"> (REQUIRED FOR PROCESSING):</t>
    </r>
  </si>
  <si>
    <t>Outlet rates listed include bringing the services to one location at the rear of all in-line peninsulas booths.</t>
  </si>
  <si>
    <t>20 Amp Single Phase</t>
  </si>
  <si>
    <t>Exhibitor Service Order Form</t>
  </si>
  <si>
    <t>ZIP</t>
  </si>
  <si>
    <t>32" LCD Monitor W/Stand</t>
  </si>
  <si>
    <t>46" LCD Monitor W/Stand</t>
  </si>
  <si>
    <t>No credits will be issued for installed power and equipment, even if not used</t>
  </si>
  <si>
    <t>19" LCD Monitor</t>
  </si>
  <si>
    <t>Laptop Computer</t>
  </si>
  <si>
    <t>Electrical</t>
  </si>
  <si>
    <t>Audio Visual</t>
  </si>
  <si>
    <t>Internet Access</t>
  </si>
  <si>
    <t xml:space="preserve">ELECTRICAL OUTLETS </t>
  </si>
  <si>
    <t>20 Amp Three Phase</t>
  </si>
  <si>
    <t>20 Amp 208V</t>
  </si>
  <si>
    <t>STRIKE DATE:</t>
  </si>
  <si>
    <t>Guest Room Charge</t>
  </si>
  <si>
    <t>Batteries (AA-AAA-9V) ea</t>
  </si>
  <si>
    <t>Power strip</t>
  </si>
  <si>
    <t>B&amp;W Printer (Paper not included)</t>
  </si>
  <si>
    <t>Masking tape (per roll)</t>
  </si>
  <si>
    <t>Flipchart package</t>
  </si>
  <si>
    <t>GENERAL AUDIO VISUAL</t>
  </si>
  <si>
    <t>HIGH SPEED INTERNET ACCESS</t>
  </si>
  <si>
    <t xml:space="preserve">MISCELLANEOUS  </t>
  </si>
  <si>
    <t xml:space="preserve">       Description</t>
  </si>
  <si>
    <t>Hotel Del Coronado</t>
  </si>
  <si>
    <t>1500 Orange Avenue - Coronado, CA - 92118</t>
  </si>
  <si>
    <t>Days</t>
  </si>
  <si>
    <t>Outlet rates listed do not include the connection of any equipment, special wiring, distribution of electircal services, or labor.  Distribution from the power source to all other locations in a booth space regardless of booth type requires labor.</t>
  </si>
  <si>
    <t xml:space="preserve">All equipment regardless of the source of power, must comply with Federal, State and Local codes.  The Hotel reserves the right to inspect all electrical devised and connections to ensure compliance with all codes for which labor charges can be incurred.  </t>
  </si>
  <si>
    <t xml:space="preserve">SETUP DATE:                                                        </t>
  </si>
  <si>
    <t>E-Mail:</t>
  </si>
  <si>
    <t>Phone: 619-522-8079   Fax: 866-706-9499 e-mail: hoteldel@psav.com</t>
  </si>
  <si>
    <t>Wireless Internet Access</t>
  </si>
  <si>
    <t>Wired Internet Access</t>
  </si>
  <si>
    <t>8% Sales Tax</t>
  </si>
  <si>
    <t>Regular Price per Day</t>
  </si>
  <si>
    <t>Price per Day</t>
  </si>
  <si>
    <t xml:space="preserve">   </t>
  </si>
  <si>
    <t>55" LCD Monitor W/Stand</t>
  </si>
  <si>
    <t xml:space="preserve">  $95 - $190 per hour </t>
  </si>
  <si>
    <t xml:space="preserve">  $595 1/2 Day Rate</t>
  </si>
  <si>
    <t>23% Event Technology Support</t>
  </si>
  <si>
    <t>Pricing is per day and it is subject to a 23% Event Technology Support and 8% Sales tax where applicable.</t>
  </si>
  <si>
    <r>
      <rPr>
        <sz val="14"/>
        <rFont val="Arial"/>
        <family val="2"/>
      </rPr>
      <t>**</t>
    </r>
    <r>
      <rPr>
        <b/>
        <sz val="14"/>
        <rFont val="Arial"/>
        <family val="2"/>
      </rPr>
      <t>Charges are per day plus 23% Event Technology Support and 8% Sales Tax          **There is a 15% Surcharge for orders placed within 7 days of show</t>
    </r>
  </si>
  <si>
    <t xml:space="preserve">  VISA    MC     AMEX     DINERS    DISCOVER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</si>
</sst>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33" x14ac:knownFonts="1">
    <font>
      <sz val="10"/>
      <name val="Arial"/>
    </font>
    <font>
      <sz val="10"/>
      <name val="Arial"/>
      <family val="2"/>
    </font>
    <font>
      <u/>
      <sz val="10"/>
      <color indexed="12"/>
      <name val="Arial"/>
      <family val="2"/>
    </font>
    <font>
      <b/>
      <sz val="18"/>
      <name val="Arial"/>
      <family val="2"/>
    </font>
    <font>
      <sz val="10"/>
      <name val="Arial"/>
      <family val="2"/>
    </font>
    <font>
      <b/>
      <i/>
      <sz val="14"/>
      <color indexed="10"/>
      <name val="Arial"/>
      <family val="2"/>
    </font>
    <font>
      <b/>
      <sz val="12"/>
      <name val="Arial"/>
      <family val="2"/>
    </font>
    <font>
      <b/>
      <i/>
      <sz val="11"/>
      <name val="Arial"/>
      <family val="2"/>
    </font>
    <font>
      <b/>
      <sz val="11"/>
      <name val="Arial"/>
      <family val="2"/>
    </font>
    <font>
      <sz val="11"/>
      <name val="Arial"/>
      <family val="2"/>
    </font>
    <font>
      <b/>
      <sz val="10"/>
      <name val="Arial"/>
      <family val="2"/>
    </font>
    <font>
      <sz val="12"/>
      <name val="Arial"/>
      <family val="2"/>
    </font>
    <font>
      <b/>
      <sz val="12"/>
      <color indexed="10"/>
      <name val="Arial"/>
      <family val="2"/>
    </font>
    <font>
      <b/>
      <u/>
      <sz val="16"/>
      <name val="Arial"/>
      <family val="2"/>
    </font>
    <font>
      <sz val="16"/>
      <name val="Arial"/>
      <family val="2"/>
    </font>
    <font>
      <b/>
      <sz val="14"/>
      <name val="Arial"/>
      <family val="2"/>
    </font>
    <font>
      <sz val="8"/>
      <name val="Arial"/>
      <family val="2"/>
    </font>
    <font>
      <sz val="12"/>
      <color indexed="10"/>
      <name val="Arial"/>
      <family val="2"/>
    </font>
    <font>
      <b/>
      <sz val="10"/>
      <color indexed="10"/>
      <name val="Arial"/>
      <family val="2"/>
    </font>
    <font>
      <sz val="14"/>
      <name val="Arial"/>
      <family val="2"/>
    </font>
    <font>
      <sz val="14"/>
      <color indexed="10"/>
      <name val="Arial"/>
      <family val="2"/>
    </font>
    <font>
      <b/>
      <i/>
      <sz val="14"/>
      <color indexed="10"/>
      <name val="Arial"/>
      <family val="2"/>
    </font>
    <font>
      <b/>
      <i/>
      <sz val="12"/>
      <color indexed="10"/>
      <name val="Arial"/>
      <family val="2"/>
    </font>
    <font>
      <b/>
      <sz val="14"/>
      <color indexed="10"/>
      <name val="Arial"/>
      <family val="2"/>
    </font>
    <font>
      <sz val="9"/>
      <name val="Arial"/>
      <family val="2"/>
    </font>
    <font>
      <b/>
      <sz val="16"/>
      <name val="Arial"/>
      <family val="2"/>
    </font>
    <font>
      <sz val="20"/>
      <name val="Arial Black"/>
      <family val="2"/>
    </font>
    <font>
      <sz val="14"/>
      <name val="Arial Black"/>
      <family val="2"/>
    </font>
    <font>
      <sz val="14"/>
      <color theme="1"/>
      <name val="Arial"/>
      <family val="2"/>
    </font>
    <font>
      <b/>
      <sz val="13"/>
      <color theme="1"/>
      <name val="Arial"/>
      <family val="2"/>
    </font>
    <font>
      <sz val="10"/>
      <color theme="1"/>
      <name val="Arial"/>
      <family val="2"/>
    </font>
    <font>
      <sz val="12"/>
      <color theme="1"/>
      <name val="Arial"/>
      <family val="2"/>
    </font>
    <font>
      <b/>
      <sz val="14"/>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30">
    <xf numFmtId="0" fontId="0" fillId="0" borderId="0" xfId="0"/>
    <xf numFmtId="0" fontId="4" fillId="2" borderId="1" xfId="0" applyFont="1" applyFill="1" applyBorder="1"/>
    <xf numFmtId="0" fontId="4" fillId="2" borderId="2" xfId="0" applyFont="1" applyFill="1" applyBorder="1"/>
    <xf numFmtId="0" fontId="5" fillId="2" borderId="2" xfId="0" applyFont="1" applyFill="1" applyBorder="1"/>
    <xf numFmtId="0" fontId="4" fillId="2" borderId="3" xfId="0" applyFont="1" applyFill="1" applyBorder="1" applyAlignment="1">
      <alignment horizontal="left"/>
    </xf>
    <xf numFmtId="0" fontId="0" fillId="2" borderId="4" xfId="0" applyFill="1" applyBorder="1"/>
    <xf numFmtId="0" fontId="0" fillId="2" borderId="2" xfId="0" applyFill="1" applyBorder="1"/>
    <xf numFmtId="0" fontId="4" fillId="2" borderId="5" xfId="0" applyFont="1" applyFill="1" applyBorder="1"/>
    <xf numFmtId="0" fontId="4" fillId="2" borderId="6" xfId="0" applyFont="1" applyFill="1" applyBorder="1"/>
    <xf numFmtId="0" fontId="6" fillId="2" borderId="6" xfId="0" applyFont="1" applyFill="1" applyBorder="1"/>
    <xf numFmtId="0" fontId="6" fillId="2" borderId="7" xfId="0" applyFont="1" applyFill="1" applyBorder="1"/>
    <xf numFmtId="0" fontId="9" fillId="2" borderId="8" xfId="0" applyFont="1" applyFill="1" applyBorder="1"/>
    <xf numFmtId="0" fontId="0" fillId="2" borderId="9" xfId="0" applyFill="1" applyBorder="1"/>
    <xf numFmtId="0" fontId="10" fillId="2" borderId="6" xfId="0" applyFont="1" applyFill="1" applyBorder="1"/>
    <xf numFmtId="0" fontId="4" fillId="2" borderId="7" xfId="0" applyFont="1" applyFill="1" applyBorder="1"/>
    <xf numFmtId="0" fontId="9" fillId="2" borderId="10" xfId="0" applyFont="1" applyFill="1" applyBorder="1" applyAlignment="1">
      <alignment wrapText="1"/>
    </xf>
    <xf numFmtId="0" fontId="0" fillId="2" borderId="11" xfId="0" applyFill="1" applyBorder="1"/>
    <xf numFmtId="0" fontId="0" fillId="2" borderId="12" xfId="0" applyFill="1" applyBorder="1"/>
    <xf numFmtId="0" fontId="0" fillId="2" borderId="13" xfId="0" applyFill="1" applyBorder="1"/>
    <xf numFmtId="0" fontId="11" fillId="2" borderId="14" xfId="0" applyFont="1" applyFill="1" applyBorder="1"/>
    <xf numFmtId="14" fontId="11" fillId="2" borderId="15" xfId="0" applyNumberFormat="1" applyFont="1" applyFill="1" applyBorder="1"/>
    <xf numFmtId="0" fontId="11" fillId="2" borderId="15" xfId="0" applyFont="1" applyFill="1" applyBorder="1"/>
    <xf numFmtId="0" fontId="11" fillId="2" borderId="16" xfId="0" applyFont="1" applyFill="1" applyBorder="1"/>
    <xf numFmtId="0" fontId="0" fillId="2" borderId="14" xfId="0" applyFill="1" applyBorder="1"/>
    <xf numFmtId="0" fontId="0" fillId="2" borderId="15" xfId="0" applyFill="1" applyBorder="1"/>
    <xf numFmtId="0" fontId="11" fillId="0" borderId="17" xfId="0" applyFont="1" applyFill="1" applyBorder="1"/>
    <xf numFmtId="0" fontId="11" fillId="2" borderId="1" xfId="0" applyFont="1" applyFill="1" applyBorder="1"/>
    <xf numFmtId="0" fontId="11" fillId="2" borderId="2" xfId="0" applyFont="1" applyFill="1" applyBorder="1"/>
    <xf numFmtId="0" fontId="11" fillId="2" borderId="18" xfId="0" applyFont="1" applyFill="1" applyBorder="1"/>
    <xf numFmtId="0" fontId="11" fillId="0" borderId="19" xfId="0" applyFont="1" applyFill="1" applyBorder="1"/>
    <xf numFmtId="0" fontId="11" fillId="2" borderId="20" xfId="0" applyFont="1" applyFill="1" applyBorder="1"/>
    <xf numFmtId="0" fontId="6" fillId="2" borderId="20" xfId="0" applyFont="1" applyFill="1" applyBorder="1"/>
    <xf numFmtId="0" fontId="11" fillId="2" borderId="21" xfId="0" applyFont="1" applyFill="1" applyBorder="1"/>
    <xf numFmtId="0" fontId="0" fillId="2" borderId="0" xfId="0" applyFill="1" applyBorder="1"/>
    <xf numFmtId="0" fontId="0" fillId="2" borderId="22" xfId="0" applyFill="1" applyBorder="1"/>
    <xf numFmtId="0" fontId="0" fillId="2" borderId="20" xfId="0" applyFill="1" applyBorder="1"/>
    <xf numFmtId="0" fontId="0" fillId="2" borderId="21" xfId="0" applyFill="1" applyBorder="1"/>
    <xf numFmtId="0" fontId="0" fillId="2" borderId="23" xfId="0" applyFill="1" applyBorder="1"/>
    <xf numFmtId="0" fontId="0" fillId="2" borderId="24" xfId="0" applyFill="1" applyBorder="1"/>
    <xf numFmtId="0" fontId="0" fillId="2" borderId="19" xfId="0" applyFill="1" applyBorder="1"/>
    <xf numFmtId="0" fontId="0" fillId="2" borderId="10" xfId="0" applyFill="1" applyBorder="1"/>
    <xf numFmtId="44" fontId="17" fillId="2" borderId="21" xfId="1" applyFont="1" applyFill="1" applyBorder="1"/>
    <xf numFmtId="0" fontId="16" fillId="2" borderId="0" xfId="0" applyFont="1" applyFill="1" applyBorder="1"/>
    <xf numFmtId="0" fontId="0" fillId="0" borderId="26" xfId="0" applyFill="1" applyBorder="1"/>
    <xf numFmtId="0" fontId="0" fillId="0" borderId="27" xfId="0" applyFill="1" applyBorder="1"/>
    <xf numFmtId="0" fontId="8" fillId="0" borderId="26" xfId="0" applyFont="1" applyFill="1" applyBorder="1" applyAlignment="1">
      <alignment horizontal="center"/>
    </xf>
    <xf numFmtId="0" fontId="19" fillId="2" borderId="10" xfId="0" applyFont="1" applyFill="1" applyBorder="1"/>
    <xf numFmtId="0" fontId="8" fillId="0" borderId="28" xfId="0" applyFont="1" applyFill="1" applyBorder="1" applyAlignment="1">
      <alignment horizontal="center"/>
    </xf>
    <xf numFmtId="0" fontId="12" fillId="0" borderId="25" xfId="0" applyFont="1" applyBorder="1" applyAlignment="1">
      <alignment horizontal="center"/>
    </xf>
    <xf numFmtId="0" fontId="24" fillId="0" borderId="27" xfId="0" applyFont="1" applyFill="1" applyBorder="1" applyAlignment="1">
      <alignment horizontal="center"/>
    </xf>
    <xf numFmtId="0" fontId="0" fillId="2" borderId="29" xfId="0" applyFill="1" applyBorder="1"/>
    <xf numFmtId="0" fontId="0" fillId="0" borderId="0" xfId="0" applyBorder="1"/>
    <xf numFmtId="0" fontId="0" fillId="2" borderId="30" xfId="0" applyFill="1" applyBorder="1"/>
    <xf numFmtId="0" fontId="0" fillId="2" borderId="31" xfId="0" applyFill="1" applyBorder="1"/>
    <xf numFmtId="0" fontId="0" fillId="2" borderId="32" xfId="0" applyFill="1" applyBorder="1"/>
    <xf numFmtId="0" fontId="25" fillId="2" borderId="19" xfId="0" applyFont="1" applyFill="1" applyBorder="1" applyAlignment="1">
      <alignment horizontal="right"/>
    </xf>
    <xf numFmtId="0" fontId="0" fillId="0" borderId="0" xfId="0" applyFill="1"/>
    <xf numFmtId="0" fontId="0" fillId="3" borderId="19" xfId="0" applyFill="1" applyBorder="1"/>
    <xf numFmtId="0" fontId="0" fillId="3" borderId="20" xfId="0" applyFill="1" applyBorder="1"/>
    <xf numFmtId="0" fontId="0" fillId="3" borderId="24" xfId="0" applyFill="1" applyBorder="1"/>
    <xf numFmtId="0" fontId="11" fillId="2" borderId="6" xfId="0" applyFont="1" applyFill="1" applyBorder="1"/>
    <xf numFmtId="0" fontId="15" fillId="2" borderId="30" xfId="0" applyFont="1" applyFill="1" applyBorder="1" applyAlignment="1">
      <alignment horizontal="left"/>
    </xf>
    <xf numFmtId="0" fontId="15" fillId="2" borderId="0" xfId="0" applyFont="1" applyFill="1" applyBorder="1" applyAlignment="1">
      <alignment horizontal="right" vertical="center"/>
    </xf>
    <xf numFmtId="0" fontId="25" fillId="2" borderId="0" xfId="0" applyFont="1" applyFill="1" applyBorder="1" applyAlignment="1">
      <alignment horizontal="right" vertical="center"/>
    </xf>
    <xf numFmtId="0" fontId="9" fillId="2" borderId="6" xfId="0" applyFont="1" applyFill="1" applyBorder="1"/>
    <xf numFmtId="0" fontId="9" fillId="2" borderId="11" xfId="0" applyFont="1" applyFill="1" applyBorder="1"/>
    <xf numFmtId="0" fontId="4" fillId="0" borderId="17" xfId="0" applyFont="1" applyFill="1" applyBorder="1"/>
    <xf numFmtId="0" fontId="0" fillId="2" borderId="33" xfId="0" applyFill="1" applyBorder="1"/>
    <xf numFmtId="0" fontId="8" fillId="0" borderId="34" xfId="0" applyFont="1" applyFill="1" applyBorder="1"/>
    <xf numFmtId="0" fontId="0" fillId="2" borderId="26" xfId="0" applyFill="1" applyBorder="1"/>
    <xf numFmtId="0" fontId="4" fillId="0" borderId="34" xfId="0" applyFont="1" applyFill="1" applyBorder="1"/>
    <xf numFmtId="0" fontId="9" fillId="2" borderId="35" xfId="0" applyFont="1" applyFill="1" applyBorder="1"/>
    <xf numFmtId="0" fontId="11" fillId="0" borderId="31" xfId="0" applyFont="1" applyFill="1" applyBorder="1"/>
    <xf numFmtId="0" fontId="8" fillId="0" borderId="28" xfId="0" applyFont="1" applyFill="1" applyBorder="1"/>
    <xf numFmtId="0" fontId="8" fillId="0" borderId="27" xfId="0" applyFont="1" applyFill="1" applyBorder="1"/>
    <xf numFmtId="0" fontId="18" fillId="2" borderId="35" xfId="0" applyFont="1" applyFill="1" applyBorder="1"/>
    <xf numFmtId="0" fontId="0" fillId="3" borderId="33" xfId="0" applyFill="1" applyBorder="1"/>
    <xf numFmtId="0" fontId="0" fillId="3" borderId="21" xfId="0" applyFill="1" applyBorder="1"/>
    <xf numFmtId="0" fontId="9" fillId="3" borderId="33" xfId="0" applyFont="1" applyFill="1" applyBorder="1" applyAlignment="1">
      <alignment horizontal="center"/>
    </xf>
    <xf numFmtId="0" fontId="0" fillId="3" borderId="21" xfId="0" applyFill="1" applyBorder="1" applyAlignment="1">
      <alignment horizontal="center"/>
    </xf>
    <xf numFmtId="0" fontId="9" fillId="0" borderId="34" xfId="0" applyFont="1" applyFill="1" applyBorder="1"/>
    <xf numFmtId="0" fontId="0" fillId="0" borderId="34" xfId="0" applyFill="1" applyBorder="1"/>
    <xf numFmtId="164" fontId="0" fillId="2" borderId="22" xfId="0" applyNumberFormat="1" applyFill="1" applyBorder="1"/>
    <xf numFmtId="0" fontId="15" fillId="0" borderId="0" xfId="0" applyFont="1" applyBorder="1" applyAlignment="1">
      <alignment horizontal="right" vertical="center"/>
    </xf>
    <xf numFmtId="164" fontId="19" fillId="2" borderId="33" xfId="0" applyNumberFormat="1" applyFont="1" applyFill="1" applyBorder="1"/>
    <xf numFmtId="0" fontId="0" fillId="0" borderId="21" xfId="0" applyBorder="1"/>
    <xf numFmtId="0" fontId="0" fillId="0" borderId="30" xfId="0" applyFill="1" applyBorder="1"/>
    <xf numFmtId="0" fontId="0" fillId="0" borderId="19" xfId="0" applyFill="1" applyBorder="1"/>
    <xf numFmtId="0" fontId="2" fillId="2" borderId="20" xfId="2" applyFill="1" applyBorder="1" applyAlignment="1" applyProtection="1"/>
    <xf numFmtId="0" fontId="0" fillId="3" borderId="0" xfId="0" applyFill="1" applyBorder="1"/>
    <xf numFmtId="0" fontId="0" fillId="3" borderId="42" xfId="0" applyFill="1" applyBorder="1"/>
    <xf numFmtId="0" fontId="6" fillId="2" borderId="33" xfId="0" applyFont="1" applyFill="1" applyBorder="1" applyAlignment="1">
      <alignment horizontal="left"/>
    </xf>
    <xf numFmtId="0" fontId="0" fillId="0" borderId="19" xfId="0" applyBorder="1"/>
    <xf numFmtId="0" fontId="25" fillId="2" borderId="21" xfId="0" applyFont="1" applyFill="1" applyBorder="1" applyAlignment="1">
      <alignment horizontal="right"/>
    </xf>
    <xf numFmtId="164" fontId="19" fillId="2" borderId="21" xfId="0" applyNumberFormat="1" applyFont="1" applyFill="1" applyBorder="1"/>
    <xf numFmtId="0" fontId="0" fillId="0" borderId="10" xfId="0" applyBorder="1"/>
    <xf numFmtId="164" fontId="23" fillId="2" borderId="22" xfId="0" applyNumberFormat="1" applyFont="1" applyFill="1" applyBorder="1"/>
    <xf numFmtId="0" fontId="9" fillId="3" borderId="26" xfId="0" applyFont="1" applyFill="1" applyBorder="1"/>
    <xf numFmtId="0" fontId="0" fillId="3" borderId="27" xfId="0" applyFill="1" applyBorder="1"/>
    <xf numFmtId="0" fontId="6" fillId="3" borderId="10" xfId="0" applyFont="1" applyFill="1" applyBorder="1"/>
    <xf numFmtId="164" fontId="6" fillId="3" borderId="25" xfId="0" applyNumberFormat="1" applyFont="1" applyFill="1" applyBorder="1"/>
    <xf numFmtId="0" fontId="4" fillId="3" borderId="0" xfId="0" applyFont="1" applyFill="1" applyBorder="1"/>
    <xf numFmtId="0" fontId="16" fillId="3" borderId="0" xfId="0" applyFont="1" applyFill="1" applyBorder="1"/>
    <xf numFmtId="0" fontId="0" fillId="2" borderId="43" xfId="0" applyFill="1" applyBorder="1" applyAlignment="1">
      <alignment horizontal="left"/>
    </xf>
    <xf numFmtId="0" fontId="0" fillId="2" borderId="44" xfId="0" applyFill="1" applyBorder="1"/>
    <xf numFmtId="0" fontId="0" fillId="2" borderId="45" xfId="0" applyFill="1" applyBorder="1"/>
    <xf numFmtId="0" fontId="6" fillId="3" borderId="25" xfId="0" applyFont="1" applyFill="1" applyBorder="1"/>
    <xf numFmtId="164" fontId="6" fillId="2" borderId="46" xfId="0" applyNumberFormat="1" applyFont="1" applyFill="1" applyBorder="1"/>
    <xf numFmtId="0" fontId="15" fillId="3" borderId="23" xfId="0" applyFont="1" applyFill="1" applyBorder="1"/>
    <xf numFmtId="0" fontId="15" fillId="2" borderId="30" xfId="0" applyFont="1" applyFill="1" applyBorder="1" applyAlignment="1"/>
    <xf numFmtId="0" fontId="15" fillId="4" borderId="25" xfId="0" applyFont="1" applyFill="1" applyBorder="1"/>
    <xf numFmtId="164" fontId="6" fillId="2" borderId="26" xfId="0" applyNumberFormat="1" applyFont="1" applyFill="1" applyBorder="1"/>
    <xf numFmtId="0" fontId="6" fillId="2" borderId="39" xfId="0" applyFont="1" applyFill="1" applyBorder="1"/>
    <xf numFmtId="0" fontId="6" fillId="2" borderId="11" xfId="0" applyFont="1" applyFill="1" applyBorder="1"/>
    <xf numFmtId="44" fontId="6" fillId="2" borderId="25" xfId="1" applyFont="1" applyFill="1" applyBorder="1"/>
    <xf numFmtId="0" fontId="15" fillId="2" borderId="10" xfId="0" applyFont="1" applyFill="1" applyBorder="1"/>
    <xf numFmtId="164" fontId="12" fillId="2" borderId="35" xfId="0" applyNumberFormat="1" applyFont="1" applyFill="1" applyBorder="1" applyAlignment="1">
      <alignment horizontal="center"/>
    </xf>
    <xf numFmtId="164" fontId="22" fillId="2" borderId="35" xfId="0" applyNumberFormat="1" applyFont="1" applyFill="1" applyBorder="1"/>
    <xf numFmtId="44" fontId="11" fillId="2" borderId="25" xfId="1" applyFont="1" applyFill="1" applyBorder="1" applyAlignment="1"/>
    <xf numFmtId="44" fontId="11" fillId="2" borderId="27" xfId="1" applyFont="1" applyFill="1" applyBorder="1" applyAlignment="1"/>
    <xf numFmtId="0" fontId="4" fillId="2" borderId="35" xfId="0" applyFont="1" applyFill="1" applyBorder="1" applyAlignment="1">
      <alignment horizontal="center"/>
    </xf>
    <xf numFmtId="0" fontId="10" fillId="2" borderId="25" xfId="0" applyFont="1" applyFill="1" applyBorder="1"/>
    <xf numFmtId="0" fontId="10" fillId="2" borderId="41" xfId="0" applyFont="1" applyFill="1" applyBorder="1"/>
    <xf numFmtId="0" fontId="29" fillId="2" borderId="30" xfId="0" applyFont="1" applyFill="1" applyBorder="1"/>
    <xf numFmtId="0" fontId="30" fillId="2" borderId="0" xfId="0" applyFont="1" applyFill="1" applyBorder="1"/>
    <xf numFmtId="0" fontId="6" fillId="3" borderId="10" xfId="0" applyFont="1" applyFill="1" applyBorder="1"/>
    <xf numFmtId="0" fontId="6" fillId="2" borderId="11" xfId="0" applyFont="1" applyFill="1" applyBorder="1"/>
    <xf numFmtId="0" fontId="6" fillId="2" borderId="10" xfId="0" applyFont="1" applyFill="1" applyBorder="1" applyAlignment="1"/>
    <xf numFmtId="0" fontId="6" fillId="0" borderId="11" xfId="0" applyFont="1" applyBorder="1" applyAlignment="1"/>
    <xf numFmtId="0" fontId="6" fillId="2" borderId="23" xfId="0" applyFont="1" applyFill="1" applyBorder="1" applyAlignment="1">
      <alignment horizontal="left"/>
    </xf>
    <xf numFmtId="0" fontId="6" fillId="0" borderId="33" xfId="0" applyFont="1" applyBorder="1" applyAlignment="1">
      <alignment horizontal="left"/>
    </xf>
    <xf numFmtId="0" fontId="16" fillId="2" borderId="19" xfId="0" applyFont="1" applyFill="1" applyBorder="1" applyAlignment="1"/>
    <xf numFmtId="0" fontId="0" fillId="0" borderId="20" xfId="0" applyBorder="1" applyAlignment="1"/>
    <xf numFmtId="0" fontId="6" fillId="0" borderId="25" xfId="0" applyFont="1" applyBorder="1" applyAlignment="1"/>
    <xf numFmtId="0" fontId="6" fillId="0" borderId="35" xfId="0" applyFont="1" applyBorder="1" applyAlignment="1">
      <alignment horizontal="left"/>
    </xf>
    <xf numFmtId="0" fontId="0" fillId="0" borderId="25" xfId="0" applyBorder="1" applyAlignment="1"/>
    <xf numFmtId="0" fontId="6" fillId="2" borderId="25" xfId="0" applyFont="1" applyFill="1" applyBorder="1"/>
    <xf numFmtId="0" fontId="9" fillId="2" borderId="10" xfId="0" applyFont="1" applyFill="1" applyBorder="1" applyAlignment="1">
      <alignment horizontal="center"/>
    </xf>
    <xf numFmtId="0" fontId="0" fillId="2" borderId="25" xfId="0" applyFill="1" applyBorder="1" applyAlignment="1">
      <alignment horizontal="center"/>
    </xf>
    <xf numFmtId="0" fontId="6" fillId="3" borderId="10" xfId="0" applyFont="1" applyFill="1" applyBorder="1" applyAlignment="1">
      <alignment vertical="center" wrapText="1"/>
    </xf>
    <xf numFmtId="0" fontId="31" fillId="2" borderId="2" xfId="0" applyFont="1" applyFill="1" applyBorder="1"/>
    <xf numFmtId="0" fontId="9" fillId="2" borderId="9" xfId="0" applyFont="1" applyFill="1" applyBorder="1"/>
    <xf numFmtId="44" fontId="11" fillId="3" borderId="25" xfId="1" applyFont="1" applyFill="1" applyBorder="1" applyAlignment="1">
      <alignment horizontal="center"/>
    </xf>
    <xf numFmtId="2" fontId="17" fillId="2" borderId="10" xfId="0" applyNumberFormat="1" applyFont="1" applyFill="1" applyBorder="1"/>
    <xf numFmtId="2" fontId="17" fillId="2" borderId="23" xfId="0" applyNumberFormat="1" applyFont="1" applyFill="1" applyBorder="1"/>
    <xf numFmtId="2" fontId="12" fillId="2" borderId="10" xfId="0" applyNumberFormat="1" applyFont="1" applyFill="1" applyBorder="1" applyAlignment="1">
      <alignment horizontal="center"/>
    </xf>
    <xf numFmtId="2" fontId="17" fillId="2" borderId="19" xfId="0" applyNumberFormat="1" applyFont="1" applyFill="1" applyBorder="1"/>
    <xf numFmtId="2" fontId="20" fillId="2" borderId="25" xfId="0" applyNumberFormat="1" applyFont="1" applyFill="1" applyBorder="1" applyAlignment="1">
      <alignment horizontal="center"/>
    </xf>
    <xf numFmtId="2" fontId="21" fillId="2" borderId="25" xfId="0" applyNumberFormat="1" applyFont="1" applyFill="1" applyBorder="1" applyAlignment="1">
      <alignment horizontal="center"/>
    </xf>
    <xf numFmtId="2" fontId="11" fillId="2" borderId="25" xfId="1" applyNumberFormat="1" applyFont="1" applyFill="1" applyBorder="1" applyAlignment="1"/>
    <xf numFmtId="2" fontId="0" fillId="2" borderId="11" xfId="0" applyNumberFormat="1" applyFill="1" applyBorder="1"/>
    <xf numFmtId="2" fontId="10" fillId="2" borderId="25" xfId="0" applyNumberFormat="1" applyFont="1" applyFill="1" applyBorder="1"/>
    <xf numFmtId="44" fontId="12" fillId="2" borderId="35" xfId="1" applyNumberFormat="1" applyFont="1" applyFill="1" applyBorder="1"/>
    <xf numFmtId="44" fontId="17" fillId="2" borderId="25" xfId="1" applyNumberFormat="1" applyFont="1" applyFill="1" applyBorder="1"/>
    <xf numFmtId="44" fontId="32" fillId="0" borderId="35" xfId="0" applyNumberFormat="1" applyFont="1" applyBorder="1"/>
    <xf numFmtId="44" fontId="32" fillId="2" borderId="35" xfId="0" applyNumberFormat="1" applyFont="1" applyFill="1" applyBorder="1"/>
    <xf numFmtId="0" fontId="0" fillId="4" borderId="11" xfId="0" applyFill="1" applyBorder="1" applyAlignment="1">
      <alignment horizontal="center"/>
    </xf>
    <xf numFmtId="0" fontId="1" fillId="2" borderId="25" xfId="0" applyFont="1" applyFill="1" applyBorder="1" applyAlignment="1">
      <alignment horizontal="center"/>
    </xf>
    <xf numFmtId="0" fontId="6" fillId="3" borderId="19" xfId="0" applyFont="1" applyFill="1" applyBorder="1"/>
    <xf numFmtId="0" fontId="6" fillId="2" borderId="27" xfId="0" applyFont="1" applyFill="1" applyBorder="1"/>
    <xf numFmtId="0" fontId="6" fillId="2" borderId="24" xfId="0" applyFont="1" applyFill="1" applyBorder="1"/>
    <xf numFmtId="2" fontId="21" fillId="2" borderId="30" xfId="0" applyNumberFormat="1" applyFont="1" applyFill="1" applyBorder="1" applyAlignment="1">
      <alignment horizontal="center"/>
    </xf>
    <xf numFmtId="2" fontId="5" fillId="2" borderId="10" xfId="0" applyNumberFormat="1" applyFont="1" applyFill="1" applyBorder="1" applyAlignment="1">
      <alignment horizontal="center"/>
    </xf>
    <xf numFmtId="0" fontId="6" fillId="3" borderId="23" xfId="0" applyFont="1" applyFill="1" applyBorder="1"/>
    <xf numFmtId="0" fontId="6" fillId="2" borderId="26" xfId="0" applyFont="1" applyFill="1" applyBorder="1"/>
    <xf numFmtId="0" fontId="0" fillId="2" borderId="34" xfId="0" applyFill="1" applyBorder="1" applyAlignment="1">
      <alignment vertical="center" wrapText="1"/>
    </xf>
    <xf numFmtId="0" fontId="0" fillId="2" borderId="6" xfId="0" applyFill="1" applyBorder="1" applyAlignment="1">
      <alignment vertical="center" wrapText="1"/>
    </xf>
    <xf numFmtId="0" fontId="0" fillId="2" borderId="36" xfId="0" applyFill="1" applyBorder="1" applyAlignment="1">
      <alignment vertical="center" wrapText="1"/>
    </xf>
    <xf numFmtId="0" fontId="15" fillId="4" borderId="23" xfId="0" applyFont="1" applyFill="1" applyBorder="1" applyAlignment="1">
      <alignment horizontal="left" wrapText="1"/>
    </xf>
    <xf numFmtId="0" fontId="14" fillId="4" borderId="24" xfId="0" applyFont="1" applyFill="1" applyBorder="1" applyAlignment="1">
      <alignment wrapText="1"/>
    </xf>
    <xf numFmtId="0" fontId="14" fillId="4" borderId="33" xfId="0" applyFont="1" applyFill="1" applyBorder="1" applyAlignment="1">
      <alignment wrapText="1"/>
    </xf>
    <xf numFmtId="0" fontId="14" fillId="4" borderId="19" xfId="0" applyFont="1" applyFill="1" applyBorder="1" applyAlignment="1">
      <alignment wrapText="1"/>
    </xf>
    <xf numFmtId="0" fontId="14" fillId="4" borderId="20" xfId="0" applyFont="1" applyFill="1" applyBorder="1" applyAlignment="1">
      <alignment wrapText="1"/>
    </xf>
    <xf numFmtId="0" fontId="14" fillId="4" borderId="21" xfId="0" applyFont="1" applyFill="1" applyBorder="1" applyAlignment="1">
      <alignment wrapText="1"/>
    </xf>
    <xf numFmtId="0" fontId="0" fillId="2" borderId="34" xfId="0" applyFill="1" applyBorder="1" applyAlignment="1">
      <alignment wrapText="1"/>
    </xf>
    <xf numFmtId="0" fontId="0" fillId="2" borderId="6" xfId="0" applyFill="1" applyBorder="1" applyAlignment="1">
      <alignment wrapText="1"/>
    </xf>
    <xf numFmtId="0" fontId="0" fillId="2" borderId="36" xfId="0" applyFill="1" applyBorder="1" applyAlignment="1">
      <alignment wrapText="1"/>
    </xf>
    <xf numFmtId="0" fontId="28" fillId="2" borderId="20" xfId="0" applyFont="1" applyFill="1" applyBorder="1" applyAlignment="1">
      <alignment horizontal="center"/>
    </xf>
    <xf numFmtId="0" fontId="28" fillId="2" borderId="0" xfId="0" applyFont="1" applyFill="1" applyBorder="1" applyAlignment="1">
      <alignment horizontal="center"/>
    </xf>
    <xf numFmtId="0" fontId="0" fillId="2" borderId="30" xfId="0" applyFill="1" applyBorder="1" applyAlignment="1">
      <alignment wrapText="1"/>
    </xf>
    <xf numFmtId="0" fontId="0" fillId="2" borderId="0" xfId="0" applyFill="1" applyBorder="1" applyAlignment="1">
      <alignment wrapText="1"/>
    </xf>
    <xf numFmtId="0" fontId="0" fillId="2" borderId="22" xfId="0" applyFill="1" applyBorder="1" applyAlignment="1">
      <alignment wrapText="1"/>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26" fillId="2" borderId="23" xfId="0" applyFont="1" applyFill="1" applyBorder="1" applyAlignment="1">
      <alignment horizontal="center" wrapText="1"/>
    </xf>
    <xf numFmtId="0" fontId="26" fillId="2" borderId="24" xfId="0" applyFont="1" applyFill="1" applyBorder="1" applyAlignment="1">
      <alignment horizontal="center" wrapText="1"/>
    </xf>
    <xf numFmtId="0" fontId="26" fillId="2" borderId="33" xfId="0" applyFont="1" applyFill="1" applyBorder="1" applyAlignment="1">
      <alignment horizontal="center" wrapText="1"/>
    </xf>
    <xf numFmtId="0" fontId="3" fillId="2" borderId="30" xfId="0" applyFont="1" applyFill="1" applyBorder="1" applyAlignment="1">
      <alignment horizontal="center"/>
    </xf>
    <xf numFmtId="0" fontId="3" fillId="2" borderId="0" xfId="0" applyFont="1" applyFill="1" applyBorder="1" applyAlignment="1">
      <alignment horizontal="center"/>
    </xf>
    <xf numFmtId="0" fontId="3" fillId="2" borderId="22" xfId="0" applyFont="1" applyFill="1" applyBorder="1" applyAlignment="1">
      <alignment horizontal="center"/>
    </xf>
    <xf numFmtId="0" fontId="27" fillId="2" borderId="30" xfId="0" applyFont="1" applyFill="1" applyBorder="1" applyAlignment="1">
      <alignment horizontal="center" wrapText="1"/>
    </xf>
    <xf numFmtId="0" fontId="27" fillId="2" borderId="0" xfId="0" applyFont="1" applyFill="1" applyBorder="1" applyAlignment="1">
      <alignment horizontal="center" wrapText="1"/>
    </xf>
    <xf numFmtId="0" fontId="27" fillId="2" borderId="22" xfId="0" applyFont="1" applyFill="1" applyBorder="1" applyAlignment="1">
      <alignment horizontal="center" wrapText="1"/>
    </xf>
    <xf numFmtId="0" fontId="13" fillId="3" borderId="10" xfId="0" applyFont="1" applyFill="1" applyBorder="1" applyAlignment="1">
      <alignment horizontal="left"/>
    </xf>
    <xf numFmtId="0" fontId="13" fillId="3" borderId="11" xfId="0" applyFont="1" applyFill="1" applyBorder="1" applyAlignment="1">
      <alignment horizontal="left"/>
    </xf>
    <xf numFmtId="0" fontId="13" fillId="3" borderId="35" xfId="0" applyFont="1" applyFill="1" applyBorder="1" applyAlignment="1">
      <alignment horizontal="left"/>
    </xf>
    <xf numFmtId="0" fontId="9" fillId="2" borderId="11" xfId="0" applyFont="1" applyFill="1" applyBorder="1" applyAlignment="1">
      <alignment horizont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0" fillId="0" borderId="40" xfId="0" applyFill="1" applyBorder="1" applyAlignment="1">
      <alignment horizontal="right"/>
    </xf>
    <xf numFmtId="0" fontId="0" fillId="0" borderId="41" xfId="0" applyFill="1" applyBorder="1" applyAlignment="1">
      <alignment horizontal="right"/>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0" fillId="2" borderId="10" xfId="0" applyFill="1" applyBorder="1" applyAlignment="1">
      <alignment wrapText="1"/>
    </xf>
    <xf numFmtId="0" fontId="0" fillId="2" borderId="11" xfId="0" applyFill="1" applyBorder="1" applyAlignment="1">
      <alignment wrapText="1"/>
    </xf>
    <xf numFmtId="0" fontId="0" fillId="2" borderId="35" xfId="0" applyFill="1" applyBorder="1" applyAlignment="1">
      <alignment wrapText="1"/>
    </xf>
    <xf numFmtId="44" fontId="11" fillId="2" borderId="0" xfId="1" applyFont="1" applyFill="1" applyBorder="1" applyAlignment="1">
      <alignment horizontal="center"/>
    </xf>
    <xf numFmtId="0" fontId="0" fillId="2" borderId="39" xfId="0" applyFill="1" applyBorder="1" applyAlignment="1">
      <alignment wrapText="1"/>
    </xf>
    <xf numFmtId="0" fontId="0" fillId="2" borderId="13" xfId="0" applyFill="1" applyBorder="1" applyAlignment="1">
      <alignment wrapText="1"/>
    </xf>
    <xf numFmtId="0" fontId="0" fillId="2" borderId="29" xfId="0" applyFill="1" applyBorder="1" applyAlignment="1">
      <alignment wrapText="1"/>
    </xf>
    <xf numFmtId="0" fontId="10" fillId="4" borderId="30" xfId="0" applyFont="1" applyFill="1" applyBorder="1" applyAlignment="1">
      <alignment horizontal="left" wrapText="1"/>
    </xf>
    <xf numFmtId="0" fontId="10" fillId="4" borderId="0" xfId="0" applyFont="1" applyFill="1" applyBorder="1" applyAlignment="1">
      <alignment horizontal="left" wrapText="1"/>
    </xf>
    <xf numFmtId="0" fontId="10" fillId="4" borderId="22" xfId="0" applyFont="1" applyFill="1" applyBorder="1" applyAlignment="1">
      <alignment horizontal="left" wrapText="1"/>
    </xf>
    <xf numFmtId="0" fontId="0" fillId="2" borderId="37" xfId="0" applyFill="1" applyBorder="1" applyAlignment="1">
      <alignment horizontal="left" wrapText="1"/>
    </xf>
    <xf numFmtId="0" fontId="0" fillId="2" borderId="9" xfId="0" applyFill="1" applyBorder="1" applyAlignment="1">
      <alignment horizontal="left" wrapText="1"/>
    </xf>
    <xf numFmtId="0" fontId="0" fillId="2" borderId="38" xfId="0" applyFill="1" applyBorder="1" applyAlignment="1">
      <alignment horizontal="left" wrapText="1"/>
    </xf>
    <xf numFmtId="0" fontId="0" fillId="2" borderId="39" xfId="0" applyFill="1" applyBorder="1" applyAlignment="1">
      <alignment horizontal="left" wrapText="1"/>
    </xf>
    <xf numFmtId="0" fontId="0" fillId="2" borderId="13" xfId="0" applyFill="1" applyBorder="1" applyAlignment="1">
      <alignment horizontal="left" wrapText="1"/>
    </xf>
    <xf numFmtId="0" fontId="0" fillId="2" borderId="29" xfId="0" applyFill="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partner.psav.com/thegranddelmar.aspx" TargetMode="External"/></Relationships>
</file>

<file path=xl/drawings/drawing1.xml><?xml version="1.0" encoding="utf-8"?>
<xdr:wsDr xmlns:xdr="http://schemas.openxmlformats.org/drawingml/2006/spreadsheetDrawing" xmlns:a="http://schemas.openxmlformats.org/drawingml/2006/main">
  <xdr:twoCellAnchor>
    <xdr:from>
      <xdr:col>12</xdr:col>
      <xdr:colOff>101600</xdr:colOff>
      <xdr:row>3</xdr:row>
      <xdr:rowOff>114301</xdr:rowOff>
    </xdr:from>
    <xdr:to>
      <xdr:col>12</xdr:col>
      <xdr:colOff>1447800</xdr:colOff>
      <xdr:row>3</xdr:row>
      <xdr:rowOff>292101</xdr:rowOff>
    </xdr:to>
    <xdr:sp macro="" textlink="">
      <xdr:nvSpPr>
        <xdr:cNvPr id="1026" name="Text Box 2"/>
        <xdr:cNvSpPr txBox="1">
          <a:spLocks noChangeArrowheads="1"/>
        </xdr:cNvSpPr>
      </xdr:nvSpPr>
      <xdr:spPr bwMode="auto">
        <a:xfrm>
          <a:off x="12712700" y="977901"/>
          <a:ext cx="1346200" cy="177800"/>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Revised 1/5/2015</a:t>
          </a:r>
        </a:p>
      </xdr:txBody>
    </xdr:sp>
    <xdr:clientData/>
  </xdr:twoCellAnchor>
  <xdr:twoCellAnchor editAs="oneCell">
    <xdr:from>
      <xdr:col>1</xdr:col>
      <xdr:colOff>266700</xdr:colOff>
      <xdr:row>0</xdr:row>
      <xdr:rowOff>95250</xdr:rowOff>
    </xdr:from>
    <xdr:to>
      <xdr:col>4</xdr:col>
      <xdr:colOff>104775</xdr:colOff>
      <xdr:row>3</xdr:row>
      <xdr:rowOff>266700</xdr:rowOff>
    </xdr:to>
    <xdr:pic>
      <xdr:nvPicPr>
        <xdr:cNvPr id="1083" name="Picture 3" descr="PSAV_Hi_Res_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95250"/>
          <a:ext cx="30289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1028700</xdr:colOff>
          <xdr:row>7</xdr:row>
          <xdr:rowOff>104775</xdr:rowOff>
        </xdr:from>
        <xdr:to>
          <xdr:col>8</xdr:col>
          <xdr:colOff>1847850</xdr:colOff>
          <xdr:row>7</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xdr:row>
          <xdr:rowOff>219075</xdr:rowOff>
        </xdr:from>
        <xdr:to>
          <xdr:col>12</xdr:col>
          <xdr:colOff>419100</xdr:colOff>
          <xdr:row>5</xdr:row>
          <xdr:rowOff>419100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3111500</xdr:colOff>
      <xdr:row>0</xdr:row>
      <xdr:rowOff>0</xdr:rowOff>
    </xdr:from>
    <xdr:to>
      <xdr:col>11</xdr:col>
      <xdr:colOff>411045</xdr:colOff>
      <xdr:row>3</xdr:row>
      <xdr:rowOff>369887</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740900" y="0"/>
          <a:ext cx="2389070" cy="12334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pageSetUpPr fitToPage="1"/>
  </sheetPr>
  <dimension ref="A1:M63"/>
  <sheetViews>
    <sheetView tabSelected="1" view="pageBreakPreview" zoomScale="90" zoomScaleNormal="75" zoomScaleSheetLayoutView="90" workbookViewId="0">
      <selection activeCell="N5" sqref="N5"/>
    </sheetView>
  </sheetViews>
  <sheetFormatPr defaultRowHeight="12.75" x14ac:dyDescent="0.2"/>
  <cols>
    <col min="1" max="1" width="4.5703125" customWidth="1"/>
    <col min="3" max="3" width="11.7109375" bestFit="1" customWidth="1"/>
    <col min="4" max="4" width="27" customWidth="1"/>
    <col min="5" max="5" width="12.28515625" customWidth="1"/>
    <col min="6" max="6" width="13.7109375" customWidth="1"/>
    <col min="7" max="7" width="16.28515625" customWidth="1"/>
    <col min="8" max="8" width="8.7109375" customWidth="1"/>
    <col min="9" max="9" width="43.140625" customWidth="1"/>
    <col min="10" max="10" width="17.5703125" customWidth="1"/>
    <col min="11" max="11" width="12" customWidth="1"/>
    <col min="12" max="12" width="9.85546875" customWidth="1"/>
    <col min="13" max="13" width="24" customWidth="1"/>
  </cols>
  <sheetData>
    <row r="1" spans="1:13" ht="31.5" x14ac:dyDescent="0.6">
      <c r="A1" s="192" t="s">
        <v>68</v>
      </c>
      <c r="B1" s="193"/>
      <c r="C1" s="193"/>
      <c r="D1" s="193"/>
      <c r="E1" s="193"/>
      <c r="F1" s="193"/>
      <c r="G1" s="193"/>
      <c r="H1" s="193"/>
      <c r="I1" s="193"/>
      <c r="J1" s="193"/>
      <c r="K1" s="193"/>
      <c r="L1" s="193"/>
      <c r="M1" s="194"/>
    </row>
    <row r="2" spans="1:13" ht="18" customHeight="1" x14ac:dyDescent="0.45">
      <c r="A2" s="198" t="s">
        <v>69</v>
      </c>
      <c r="B2" s="199"/>
      <c r="C2" s="199"/>
      <c r="D2" s="199"/>
      <c r="E2" s="199"/>
      <c r="F2" s="199"/>
      <c r="G2" s="199"/>
      <c r="H2" s="199"/>
      <c r="I2" s="199"/>
      <c r="J2" s="199"/>
      <c r="K2" s="199"/>
      <c r="L2" s="199"/>
      <c r="M2" s="200"/>
    </row>
    <row r="3" spans="1:13" ht="18" customHeight="1" x14ac:dyDescent="0.45">
      <c r="A3" s="198" t="s">
        <v>75</v>
      </c>
      <c r="B3" s="199"/>
      <c r="C3" s="199"/>
      <c r="D3" s="199"/>
      <c r="E3" s="199"/>
      <c r="F3" s="199"/>
      <c r="G3" s="199"/>
      <c r="H3" s="199"/>
      <c r="I3" s="199"/>
      <c r="J3" s="199"/>
      <c r="K3" s="199"/>
      <c r="L3" s="199"/>
      <c r="M3" s="200"/>
    </row>
    <row r="4" spans="1:13" ht="30" customHeight="1" thickBot="1" x14ac:dyDescent="0.4">
      <c r="A4" s="195" t="s">
        <v>44</v>
      </c>
      <c r="B4" s="196"/>
      <c r="C4" s="196"/>
      <c r="D4" s="196"/>
      <c r="E4" s="196"/>
      <c r="F4" s="196"/>
      <c r="G4" s="196"/>
      <c r="H4" s="196"/>
      <c r="I4" s="196"/>
      <c r="J4" s="196"/>
      <c r="K4" s="196"/>
      <c r="L4" s="196"/>
      <c r="M4" s="197"/>
    </row>
    <row r="5" spans="1:13" ht="42" customHeight="1" thickBot="1" x14ac:dyDescent="0.35">
      <c r="A5" s="66" t="s">
        <v>0</v>
      </c>
      <c r="B5" s="1"/>
      <c r="C5" s="2"/>
      <c r="D5" s="3" t="s">
        <v>1</v>
      </c>
      <c r="E5" s="4"/>
      <c r="F5" s="205" t="s">
        <v>2</v>
      </c>
      <c r="G5" s="206"/>
      <c r="H5" s="207"/>
      <c r="I5" s="5" t="s">
        <v>3</v>
      </c>
      <c r="J5" s="1" t="s">
        <v>74</v>
      </c>
      <c r="K5" s="6"/>
      <c r="L5" s="6"/>
      <c r="M5" s="67"/>
    </row>
    <row r="6" spans="1:13" ht="42" customHeight="1" thickBot="1" x14ac:dyDescent="0.3">
      <c r="A6" s="68" t="s">
        <v>41</v>
      </c>
      <c r="B6" s="7"/>
      <c r="C6" s="8"/>
      <c r="D6" s="8"/>
      <c r="E6" s="8"/>
      <c r="F6" s="9"/>
      <c r="G6" s="9"/>
      <c r="H6" s="10"/>
      <c r="I6" s="11" t="s">
        <v>88</v>
      </c>
      <c r="J6" s="141" t="s">
        <v>81</v>
      </c>
      <c r="K6" s="12"/>
      <c r="L6" s="12"/>
      <c r="M6" s="69" t="s">
        <v>4</v>
      </c>
    </row>
    <row r="7" spans="1:13" ht="41.25" customHeight="1" thickBot="1" x14ac:dyDescent="0.3">
      <c r="A7" s="70" t="s">
        <v>5</v>
      </c>
      <c r="B7" s="7"/>
      <c r="C7" s="9" t="s">
        <v>1</v>
      </c>
      <c r="D7" s="13" t="s">
        <v>1</v>
      </c>
      <c r="E7" s="9" t="s">
        <v>1</v>
      </c>
      <c r="F7" s="13"/>
      <c r="G7" s="8"/>
      <c r="H7" s="14"/>
      <c r="I7" s="15" t="s">
        <v>6</v>
      </c>
      <c r="J7" s="204"/>
      <c r="K7" s="204"/>
      <c r="L7" s="16"/>
      <c r="M7" s="71" t="s">
        <v>58</v>
      </c>
    </row>
    <row r="8" spans="1:13" ht="30" customHeight="1" x14ac:dyDescent="0.2">
      <c r="A8" s="70" t="s">
        <v>7</v>
      </c>
      <c r="B8" s="7"/>
      <c r="C8" s="60"/>
      <c r="D8" s="60"/>
      <c r="E8" s="8" t="s">
        <v>8</v>
      </c>
      <c r="F8" s="60"/>
      <c r="G8" s="64" t="s">
        <v>45</v>
      </c>
      <c r="H8" s="8"/>
      <c r="I8" s="17" t="s">
        <v>9</v>
      </c>
      <c r="J8" s="18" t="s">
        <v>10</v>
      </c>
      <c r="K8" s="18"/>
      <c r="L8" s="18"/>
      <c r="M8" s="50"/>
    </row>
    <row r="9" spans="1:13" ht="30" customHeight="1" thickBot="1" x14ac:dyDescent="0.25">
      <c r="A9" s="72" t="s">
        <v>73</v>
      </c>
      <c r="B9" s="19"/>
      <c r="C9" s="20"/>
      <c r="D9" s="21"/>
      <c r="E9" s="21" t="s">
        <v>11</v>
      </c>
      <c r="F9" s="21"/>
      <c r="G9" s="21" t="s">
        <v>12</v>
      </c>
      <c r="H9" s="22"/>
      <c r="I9" s="23" t="s">
        <v>13</v>
      </c>
      <c r="J9" s="24"/>
      <c r="K9" s="24"/>
      <c r="L9" s="24"/>
      <c r="M9" s="54"/>
    </row>
    <row r="10" spans="1:13" ht="30" customHeight="1" thickBot="1" x14ac:dyDescent="0.35">
      <c r="A10" s="25" t="s">
        <v>57</v>
      </c>
      <c r="B10" s="26"/>
      <c r="C10" s="27"/>
      <c r="D10" s="27"/>
      <c r="E10" s="140" t="s">
        <v>11</v>
      </c>
      <c r="F10" s="27"/>
      <c r="G10" s="27"/>
      <c r="H10" s="28"/>
      <c r="I10" s="201"/>
      <c r="J10" s="202"/>
      <c r="K10" s="202"/>
      <c r="L10" s="202"/>
      <c r="M10" s="203"/>
    </row>
    <row r="11" spans="1:13" ht="28.5" customHeight="1" thickBot="1" x14ac:dyDescent="0.3">
      <c r="A11" s="29" t="s">
        <v>14</v>
      </c>
      <c r="B11" s="30"/>
      <c r="C11" s="30"/>
      <c r="D11" s="30"/>
      <c r="E11" s="31"/>
      <c r="F11" s="30"/>
      <c r="G11" s="30"/>
      <c r="H11" s="32"/>
      <c r="I11" s="168" t="s">
        <v>87</v>
      </c>
      <c r="J11" s="169"/>
      <c r="K11" s="169"/>
      <c r="L11" s="169"/>
      <c r="M11" s="170"/>
    </row>
    <row r="12" spans="1:13" ht="14.25" customHeight="1" thickBot="1" x14ac:dyDescent="0.25">
      <c r="A12" s="52"/>
      <c r="B12" s="33"/>
      <c r="C12" s="33"/>
      <c r="D12" s="33"/>
      <c r="E12" s="33"/>
      <c r="F12" s="33"/>
      <c r="G12" s="34"/>
      <c r="H12" s="33"/>
      <c r="I12" s="171"/>
      <c r="J12" s="172"/>
      <c r="K12" s="172"/>
      <c r="L12" s="172"/>
      <c r="M12" s="173"/>
    </row>
    <row r="13" spans="1:13" ht="17.25" customHeight="1" thickBot="1" x14ac:dyDescent="0.3">
      <c r="A13" s="123" t="s">
        <v>54</v>
      </c>
      <c r="B13" s="124"/>
      <c r="C13" s="124"/>
      <c r="D13" s="124"/>
      <c r="E13" s="33"/>
      <c r="F13" s="33"/>
      <c r="G13" s="34"/>
      <c r="H13" s="33"/>
      <c r="I13" s="33"/>
      <c r="J13" s="33"/>
      <c r="K13" s="33"/>
      <c r="L13" s="33"/>
      <c r="M13" s="34"/>
    </row>
    <row r="14" spans="1:13" ht="13.5" customHeight="1" thickBot="1" x14ac:dyDescent="0.25">
      <c r="A14" s="39"/>
      <c r="B14" s="35"/>
      <c r="C14" s="35"/>
      <c r="D14" s="35"/>
      <c r="E14" s="35"/>
      <c r="F14" s="35"/>
      <c r="G14" s="36"/>
      <c r="H14" s="33"/>
      <c r="I14" s="37"/>
      <c r="J14" s="38"/>
      <c r="K14" s="38"/>
      <c r="L14" s="38"/>
      <c r="M14" s="67"/>
    </row>
    <row r="15" spans="1:13" ht="21" customHeight="1" x14ac:dyDescent="0.25">
      <c r="A15" s="73"/>
      <c r="B15" s="188" t="s">
        <v>15</v>
      </c>
      <c r="C15" s="182" t="s">
        <v>16</v>
      </c>
      <c r="D15" s="183"/>
      <c r="E15" s="186" t="s">
        <v>70</v>
      </c>
      <c r="F15" s="190" t="s">
        <v>79</v>
      </c>
      <c r="G15" s="188" t="s">
        <v>17</v>
      </c>
      <c r="H15" s="33"/>
      <c r="I15" s="109" t="s">
        <v>66</v>
      </c>
      <c r="J15" s="33"/>
      <c r="K15" s="33"/>
      <c r="L15" s="33"/>
      <c r="M15" s="34"/>
    </row>
    <row r="16" spans="1:13" ht="27" customHeight="1" thickBot="1" x14ac:dyDescent="0.3">
      <c r="A16" s="47"/>
      <c r="B16" s="189"/>
      <c r="C16" s="184"/>
      <c r="D16" s="185"/>
      <c r="E16" s="187"/>
      <c r="F16" s="191"/>
      <c r="G16" s="189"/>
      <c r="H16" s="33"/>
      <c r="I16" s="39"/>
      <c r="J16" s="35"/>
      <c r="K16" s="35"/>
      <c r="L16" s="35"/>
      <c r="M16" s="34"/>
    </row>
    <row r="17" spans="1:13" ht="20.25" customHeight="1" thickBot="1" x14ac:dyDescent="0.3">
      <c r="A17" s="47"/>
      <c r="B17" s="143"/>
      <c r="C17" s="127" t="s">
        <v>43</v>
      </c>
      <c r="D17" s="128"/>
      <c r="E17" s="133"/>
      <c r="F17" s="100">
        <v>60</v>
      </c>
      <c r="G17" s="153">
        <f>IF(B17&lt;&gt;0,B17*E17*F17,0)</f>
        <v>0</v>
      </c>
      <c r="H17" s="33"/>
      <c r="I17" s="137" t="s">
        <v>67</v>
      </c>
      <c r="J17" s="157" t="s">
        <v>80</v>
      </c>
      <c r="K17" s="156" t="s">
        <v>70</v>
      </c>
      <c r="L17" s="138" t="s">
        <v>18</v>
      </c>
      <c r="M17" s="120" t="s">
        <v>17</v>
      </c>
    </row>
    <row r="18" spans="1:13" ht="21" customHeight="1" thickBot="1" x14ac:dyDescent="0.3">
      <c r="A18" s="47"/>
      <c r="B18" s="144"/>
      <c r="C18" s="129" t="s">
        <v>55</v>
      </c>
      <c r="D18" s="134"/>
      <c r="E18" s="130"/>
      <c r="F18" s="111">
        <v>180</v>
      </c>
      <c r="G18" s="153">
        <f>IF(B18&lt;&gt;0,B18*E18*F18,0)</f>
        <v>0</v>
      </c>
      <c r="H18" s="33"/>
      <c r="I18" s="99" t="s">
        <v>19</v>
      </c>
      <c r="J18" s="118">
        <v>15</v>
      </c>
      <c r="K18" s="16"/>
      <c r="L18" s="106"/>
      <c r="M18" s="152">
        <f>IF(K18&lt;&gt;0,K18*L18*J18,)</f>
        <v>0</v>
      </c>
    </row>
    <row r="19" spans="1:13" ht="21" customHeight="1" thickBot="1" x14ac:dyDescent="0.3">
      <c r="A19" s="47"/>
      <c r="B19" s="145"/>
      <c r="C19" s="127" t="s">
        <v>56</v>
      </c>
      <c r="D19" s="128"/>
      <c r="E19" s="133"/>
      <c r="F19" s="100">
        <v>180</v>
      </c>
      <c r="G19" s="153">
        <f>IF(B19&lt;&gt;0,B19*E19*F19,0)</f>
        <v>0</v>
      </c>
      <c r="H19" s="33"/>
      <c r="I19" s="99" t="s">
        <v>60</v>
      </c>
      <c r="J19" s="118">
        <v>15</v>
      </c>
      <c r="K19" s="16"/>
      <c r="L19" s="121"/>
      <c r="M19" s="152">
        <f t="shared" ref="M19:M25" si="0">IF(K19&lt;&gt;0,K19*L19*J19,)</f>
        <v>0</v>
      </c>
    </row>
    <row r="20" spans="1:13" ht="21" customHeight="1" thickBot="1" x14ac:dyDescent="0.3">
      <c r="A20" s="74"/>
      <c r="B20" s="146" t="s">
        <v>1</v>
      </c>
      <c r="C20" s="131"/>
      <c r="D20" s="132"/>
      <c r="E20" s="135"/>
      <c r="F20" s="107"/>
      <c r="G20" s="41" t="s">
        <v>1</v>
      </c>
      <c r="H20" s="33"/>
      <c r="I20" s="99" t="s">
        <v>20</v>
      </c>
      <c r="J20" s="118">
        <v>20</v>
      </c>
      <c r="K20" s="16"/>
      <c r="L20" s="121"/>
      <c r="M20" s="152">
        <f t="shared" si="0"/>
        <v>0</v>
      </c>
    </row>
    <row r="21" spans="1:13" ht="18.75" customHeight="1" thickBot="1" x14ac:dyDescent="0.3">
      <c r="A21" s="52"/>
      <c r="B21" s="33"/>
      <c r="C21" s="42"/>
      <c r="D21" s="33"/>
      <c r="E21" s="33"/>
      <c r="F21" s="33"/>
      <c r="G21" s="34"/>
      <c r="H21" s="33"/>
      <c r="I21" s="99" t="s">
        <v>59</v>
      </c>
      <c r="J21" s="118">
        <v>5</v>
      </c>
      <c r="K21" s="16"/>
      <c r="L21" s="121"/>
      <c r="M21" s="152">
        <f t="shared" si="0"/>
        <v>0</v>
      </c>
    </row>
    <row r="22" spans="1:13" ht="17.25" customHeight="1" thickBot="1" x14ac:dyDescent="0.3">
      <c r="A22" s="61" t="s">
        <v>64</v>
      </c>
      <c r="B22" s="33"/>
      <c r="C22" s="33"/>
      <c r="D22" s="33"/>
      <c r="E22" s="33"/>
      <c r="F22" s="33"/>
      <c r="G22" s="34"/>
      <c r="H22" s="33"/>
      <c r="I22" s="99" t="s">
        <v>62</v>
      </c>
      <c r="J22" s="118">
        <v>25</v>
      </c>
      <c r="K22" s="16"/>
      <c r="L22" s="121"/>
      <c r="M22" s="152">
        <f t="shared" si="0"/>
        <v>0</v>
      </c>
    </row>
    <row r="23" spans="1:13" ht="18.75" customHeight="1" thickBot="1" x14ac:dyDescent="0.3">
      <c r="A23" s="52"/>
      <c r="B23" s="33"/>
      <c r="C23" s="33"/>
      <c r="D23" s="33"/>
      <c r="E23" s="33"/>
      <c r="F23" s="33"/>
      <c r="G23" s="34"/>
      <c r="H23" s="33"/>
      <c r="I23" s="99" t="s">
        <v>63</v>
      </c>
      <c r="J23" s="118">
        <v>75</v>
      </c>
      <c r="K23" s="16"/>
      <c r="L23" s="121"/>
      <c r="M23" s="152">
        <f t="shared" si="0"/>
        <v>0</v>
      </c>
    </row>
    <row r="24" spans="1:13" ht="21" customHeight="1" thickBot="1" x14ac:dyDescent="0.3">
      <c r="A24" s="43"/>
      <c r="B24" s="210" t="s">
        <v>15</v>
      </c>
      <c r="C24" s="182" t="s">
        <v>21</v>
      </c>
      <c r="D24" s="183"/>
      <c r="E24" s="186" t="s">
        <v>70</v>
      </c>
      <c r="F24" s="190" t="s">
        <v>79</v>
      </c>
      <c r="G24" s="188" t="s">
        <v>17</v>
      </c>
      <c r="H24" s="33"/>
      <c r="I24" s="99"/>
      <c r="J24" s="149"/>
      <c r="K24" s="150"/>
      <c r="L24" s="151"/>
      <c r="M24" s="152">
        <f t="shared" si="0"/>
        <v>0</v>
      </c>
    </row>
    <row r="25" spans="1:13" ht="27" customHeight="1" thickBot="1" x14ac:dyDescent="0.3">
      <c r="A25" s="44"/>
      <c r="B25" s="211"/>
      <c r="C25" s="184"/>
      <c r="D25" s="185"/>
      <c r="E25" s="187"/>
      <c r="F25" s="191"/>
      <c r="G25" s="189"/>
      <c r="H25" s="33"/>
      <c r="I25" s="112"/>
      <c r="J25" s="119"/>
      <c r="K25" s="18"/>
      <c r="L25" s="122"/>
      <c r="M25" s="152">
        <f t="shared" si="0"/>
        <v>0</v>
      </c>
    </row>
    <row r="26" spans="1:13" ht="20.25" customHeight="1" thickBot="1" x14ac:dyDescent="0.3">
      <c r="A26" s="45"/>
      <c r="B26" s="147"/>
      <c r="C26" s="125" t="s">
        <v>49</v>
      </c>
      <c r="D26" s="126"/>
      <c r="E26" s="136"/>
      <c r="F26" s="114">
        <v>145</v>
      </c>
      <c r="G26" s="153">
        <f>IF(B26&lt;&gt;0,B26*E26*F26,)</f>
        <v>0</v>
      </c>
      <c r="H26" s="33"/>
      <c r="I26" s="46" t="s">
        <v>22</v>
      </c>
      <c r="J26" s="16"/>
      <c r="K26" s="16"/>
      <c r="L26" s="121" t="s">
        <v>23</v>
      </c>
      <c r="M26" s="75"/>
    </row>
    <row r="27" spans="1:13" ht="20.25" customHeight="1" thickBot="1" x14ac:dyDescent="0.35">
      <c r="A27" s="47"/>
      <c r="B27" s="148"/>
      <c r="C27" s="99" t="s">
        <v>46</v>
      </c>
      <c r="D27" s="113"/>
      <c r="E27" s="136"/>
      <c r="F27" s="114">
        <v>350</v>
      </c>
      <c r="G27" s="153">
        <f t="shared" ref="G27:G31" si="1">IF(B27&lt;&gt;0,B27*E27*F27,0)</f>
        <v>0</v>
      </c>
      <c r="H27" s="33"/>
      <c r="I27" s="115" t="s">
        <v>83</v>
      </c>
      <c r="J27" s="16"/>
      <c r="K27" s="16"/>
      <c r="L27" s="48"/>
      <c r="M27" s="116" t="s">
        <v>1</v>
      </c>
    </row>
    <row r="28" spans="1:13" ht="20.25" customHeight="1" thickBot="1" x14ac:dyDescent="0.3">
      <c r="A28" s="47"/>
      <c r="B28" s="147"/>
      <c r="C28" s="163" t="s">
        <v>47</v>
      </c>
      <c r="D28" s="160"/>
      <c r="E28" s="164"/>
      <c r="F28" s="114">
        <v>600</v>
      </c>
      <c r="G28" s="153">
        <f t="shared" si="1"/>
        <v>0</v>
      </c>
      <c r="H28" s="33"/>
      <c r="I28" s="115" t="s">
        <v>84</v>
      </c>
      <c r="J28" s="16"/>
      <c r="K28" s="16"/>
      <c r="L28" s="48"/>
      <c r="M28" s="117" t="s">
        <v>1</v>
      </c>
    </row>
    <row r="29" spans="1:13" ht="20.25" customHeight="1" thickBot="1" x14ac:dyDescent="0.35">
      <c r="A29" s="47"/>
      <c r="B29" s="161"/>
      <c r="C29" s="136" t="s">
        <v>82</v>
      </c>
      <c r="D29" s="136"/>
      <c r="E29" s="136"/>
      <c r="F29" s="114">
        <v>785</v>
      </c>
      <c r="G29" s="153">
        <f t="shared" si="1"/>
        <v>0</v>
      </c>
      <c r="H29" s="33"/>
      <c r="I29" s="33"/>
      <c r="J29" s="33"/>
      <c r="K29" s="33"/>
      <c r="L29" s="33"/>
      <c r="M29" s="34"/>
    </row>
    <row r="30" spans="1:13" ht="20.25" customHeight="1" thickBot="1" x14ac:dyDescent="0.35">
      <c r="A30" s="47"/>
      <c r="B30" s="162"/>
      <c r="C30" s="136" t="s">
        <v>61</v>
      </c>
      <c r="D30" s="136"/>
      <c r="E30" s="136"/>
      <c r="F30" s="114">
        <v>200</v>
      </c>
      <c r="G30" s="153">
        <f t="shared" si="1"/>
        <v>0</v>
      </c>
      <c r="H30" s="33"/>
      <c r="I30" s="42"/>
      <c r="J30" s="33"/>
      <c r="K30" s="33"/>
      <c r="L30" s="33"/>
      <c r="M30" s="34"/>
    </row>
    <row r="31" spans="1:13" ht="20.25" customHeight="1" thickBot="1" x14ac:dyDescent="0.3">
      <c r="A31" s="49"/>
      <c r="B31" s="147"/>
      <c r="C31" s="158" t="s">
        <v>50</v>
      </c>
      <c r="D31" s="31"/>
      <c r="E31" s="159"/>
      <c r="F31" s="114">
        <v>245</v>
      </c>
      <c r="G31" s="153">
        <f t="shared" si="1"/>
        <v>0</v>
      </c>
      <c r="H31" s="59"/>
      <c r="I31" s="108" t="s">
        <v>65</v>
      </c>
      <c r="J31" s="59"/>
      <c r="K31" s="59"/>
      <c r="L31" s="59"/>
      <c r="M31" s="76"/>
    </row>
    <row r="32" spans="1:13" ht="20.25" customHeight="1" thickBot="1" x14ac:dyDescent="0.25">
      <c r="A32" s="52" t="s">
        <v>24</v>
      </c>
      <c r="B32" s="37"/>
      <c r="C32" s="38"/>
      <c r="D32" s="38"/>
      <c r="E32" s="38"/>
      <c r="F32" s="38"/>
      <c r="G32" s="67"/>
      <c r="H32" s="89"/>
      <c r="I32" s="57"/>
      <c r="J32" s="58"/>
      <c r="K32" s="58"/>
      <c r="L32" s="58"/>
      <c r="M32" s="77"/>
    </row>
    <row r="33" spans="1:13" ht="20.25" customHeight="1" thickBot="1" x14ac:dyDescent="0.25">
      <c r="A33" s="52" t="s">
        <v>25</v>
      </c>
      <c r="B33" s="52"/>
      <c r="C33" s="33"/>
      <c r="D33" s="33"/>
      <c r="E33" s="33"/>
      <c r="F33" s="33"/>
      <c r="G33" s="34"/>
      <c r="H33" s="101"/>
      <c r="I33" s="97" t="s">
        <v>21</v>
      </c>
      <c r="J33" s="190" t="s">
        <v>79</v>
      </c>
      <c r="K33" s="212" t="s">
        <v>70</v>
      </c>
      <c r="L33" s="213" t="s">
        <v>18</v>
      </c>
      <c r="M33" s="78" t="s">
        <v>17</v>
      </c>
    </row>
    <row r="34" spans="1:13" ht="20.25" customHeight="1" thickBot="1" x14ac:dyDescent="0.25">
      <c r="A34" s="52" t="s">
        <v>26</v>
      </c>
      <c r="B34" s="39"/>
      <c r="C34" s="35"/>
      <c r="D34" s="35"/>
      <c r="E34" s="35"/>
      <c r="F34" s="35"/>
      <c r="G34" s="36"/>
      <c r="H34" s="102"/>
      <c r="I34" s="98"/>
      <c r="J34" s="191"/>
      <c r="K34" s="212"/>
      <c r="L34" s="213"/>
      <c r="M34" s="79"/>
    </row>
    <row r="35" spans="1:13" ht="24" customHeight="1" thickBot="1" x14ac:dyDescent="0.3">
      <c r="A35" s="80"/>
      <c r="B35" s="46" t="s">
        <v>27</v>
      </c>
      <c r="C35" s="65"/>
      <c r="D35" s="65"/>
      <c r="E35" s="65"/>
      <c r="F35" s="65"/>
      <c r="G35" s="71"/>
      <c r="H35" s="89"/>
      <c r="I35" s="106" t="s">
        <v>76</v>
      </c>
      <c r="J35" s="100">
        <v>100</v>
      </c>
      <c r="K35" s="142"/>
      <c r="L35" s="142"/>
      <c r="M35" s="152">
        <f t="shared" ref="M35:M36" si="2">IF(K35&lt;&gt;0,K35*L35*J35,)</f>
        <v>0</v>
      </c>
    </row>
    <row r="36" spans="1:13" ht="37.5" customHeight="1" thickBot="1" x14ac:dyDescent="0.3">
      <c r="A36" s="81">
        <v>1</v>
      </c>
      <c r="B36" s="221" t="s">
        <v>86</v>
      </c>
      <c r="C36" s="222"/>
      <c r="D36" s="222"/>
      <c r="E36" s="222"/>
      <c r="F36" s="222"/>
      <c r="G36" s="223"/>
      <c r="H36" s="89"/>
      <c r="I36" s="139" t="s">
        <v>77</v>
      </c>
      <c r="J36" s="100">
        <v>400</v>
      </c>
      <c r="K36" s="142"/>
      <c r="L36" s="142"/>
      <c r="M36" s="152">
        <f t="shared" si="2"/>
        <v>0</v>
      </c>
    </row>
    <row r="37" spans="1:13" ht="20.25" customHeight="1" thickBot="1" x14ac:dyDescent="0.3">
      <c r="A37" s="81">
        <f t="shared" ref="A37:A46" si="3">A36+1</f>
        <v>2</v>
      </c>
      <c r="B37" s="103" t="s">
        <v>48</v>
      </c>
      <c r="C37" s="104"/>
      <c r="D37" s="104"/>
      <c r="E37" s="104"/>
      <c r="F37" s="104"/>
      <c r="G37" s="105"/>
      <c r="H37" s="89"/>
      <c r="I37" s="177"/>
      <c r="J37" s="178"/>
      <c r="K37" s="217" t="s">
        <v>1</v>
      </c>
      <c r="L37" s="217"/>
      <c r="M37" s="82"/>
    </row>
    <row r="38" spans="1:13" ht="33" customHeight="1" thickTop="1" thickBot="1" x14ac:dyDescent="0.3">
      <c r="A38" s="81">
        <f t="shared" si="3"/>
        <v>3</v>
      </c>
      <c r="B38" s="179" t="s">
        <v>42</v>
      </c>
      <c r="C38" s="180"/>
      <c r="D38" s="180"/>
      <c r="E38" s="180"/>
      <c r="F38" s="180"/>
      <c r="G38" s="181"/>
      <c r="H38" s="90"/>
      <c r="I38" s="110" t="s">
        <v>29</v>
      </c>
      <c r="J38" s="62" t="s">
        <v>51</v>
      </c>
      <c r="L38" s="95"/>
      <c r="M38" s="154">
        <f>SUM(G17:G20)</f>
        <v>0</v>
      </c>
    </row>
    <row r="39" spans="1:13" ht="44.25" customHeight="1" thickBot="1" x14ac:dyDescent="0.3">
      <c r="A39" s="81">
        <f t="shared" si="3"/>
        <v>4</v>
      </c>
      <c r="B39" s="214" t="s">
        <v>71</v>
      </c>
      <c r="C39" s="215"/>
      <c r="D39" s="215"/>
      <c r="E39" s="215"/>
      <c r="F39" s="215"/>
      <c r="G39" s="216"/>
      <c r="H39" s="33"/>
      <c r="I39" s="33"/>
      <c r="J39" s="62" t="s">
        <v>52</v>
      </c>
      <c r="L39" s="40"/>
      <c r="M39" s="155">
        <f>SUM(G26:G31)</f>
        <v>0</v>
      </c>
    </row>
    <row r="40" spans="1:13" ht="35.25" customHeight="1" thickBot="1" x14ac:dyDescent="0.3">
      <c r="A40" s="81">
        <f t="shared" si="3"/>
        <v>5</v>
      </c>
      <c r="B40" s="218" t="s">
        <v>28</v>
      </c>
      <c r="C40" s="219"/>
      <c r="D40" s="219"/>
      <c r="E40" s="219"/>
      <c r="F40" s="219"/>
      <c r="G40" s="220"/>
      <c r="H40" s="33"/>
      <c r="I40" s="51"/>
      <c r="J40" s="62" t="s">
        <v>32</v>
      </c>
      <c r="K40" s="33"/>
      <c r="L40" s="40"/>
      <c r="M40" s="155">
        <f>SUM(M18:M25)</f>
        <v>0</v>
      </c>
    </row>
    <row r="41" spans="1:13" ht="39" customHeight="1" thickBot="1" x14ac:dyDescent="0.3">
      <c r="A41" s="81">
        <f t="shared" si="3"/>
        <v>6</v>
      </c>
      <c r="B41" s="165" t="s">
        <v>30</v>
      </c>
      <c r="C41" s="166"/>
      <c r="D41" s="166"/>
      <c r="E41" s="166"/>
      <c r="F41" s="166"/>
      <c r="G41" s="167"/>
      <c r="H41" s="33"/>
      <c r="I41" s="51"/>
      <c r="J41" s="83" t="s">
        <v>53</v>
      </c>
      <c r="K41" s="33"/>
      <c r="L41" s="95"/>
      <c r="M41" s="154">
        <f>SUM(M35:M36)</f>
        <v>0</v>
      </c>
    </row>
    <row r="42" spans="1:13" ht="38.25" customHeight="1" thickBot="1" x14ac:dyDescent="0.3">
      <c r="A42" s="81">
        <f t="shared" si="3"/>
        <v>7</v>
      </c>
      <c r="B42" s="174" t="s">
        <v>72</v>
      </c>
      <c r="C42" s="175"/>
      <c r="D42" s="175"/>
      <c r="E42" s="175"/>
      <c r="F42" s="175"/>
      <c r="G42" s="176"/>
      <c r="H42" s="33"/>
      <c r="I42" s="33"/>
      <c r="J42" s="62" t="s">
        <v>85</v>
      </c>
      <c r="K42" s="33"/>
      <c r="L42" s="95"/>
      <c r="M42" s="154">
        <f>(M38+M39+M40+M41)*0.23</f>
        <v>0</v>
      </c>
    </row>
    <row r="43" spans="1:13" ht="31.5" customHeight="1" thickBot="1" x14ac:dyDescent="0.3">
      <c r="A43" s="81">
        <f t="shared" si="3"/>
        <v>8</v>
      </c>
      <c r="B43" s="174" t="s">
        <v>31</v>
      </c>
      <c r="C43" s="175"/>
      <c r="D43" s="175"/>
      <c r="E43" s="175"/>
      <c r="F43" s="175"/>
      <c r="G43" s="176"/>
      <c r="H43" s="33"/>
      <c r="I43" s="33"/>
      <c r="J43" s="62" t="s">
        <v>78</v>
      </c>
      <c r="K43" s="33"/>
      <c r="L43" s="40"/>
      <c r="M43" s="155">
        <f>(M38+M39+M40+M42)*0.08</f>
        <v>0</v>
      </c>
    </row>
    <row r="44" spans="1:13" ht="41.25" customHeight="1" thickBot="1" x14ac:dyDescent="0.3">
      <c r="A44" s="81">
        <f t="shared" si="3"/>
        <v>9</v>
      </c>
      <c r="B44" s="174" t="s">
        <v>33</v>
      </c>
      <c r="C44" s="175"/>
      <c r="D44" s="175"/>
      <c r="E44" s="175"/>
      <c r="F44" s="175"/>
      <c r="G44" s="176"/>
      <c r="H44" s="33"/>
      <c r="I44" s="33"/>
      <c r="J44" s="63" t="s">
        <v>35</v>
      </c>
      <c r="K44" s="33"/>
      <c r="L44" s="40"/>
      <c r="M44" s="155">
        <f>SUM(M38:M43)</f>
        <v>0</v>
      </c>
    </row>
    <row r="45" spans="1:13" ht="28.5" customHeight="1" thickBot="1" x14ac:dyDescent="0.3">
      <c r="A45" s="81">
        <f t="shared" si="3"/>
        <v>10</v>
      </c>
      <c r="B45" s="174" t="s">
        <v>34</v>
      </c>
      <c r="C45" s="175"/>
      <c r="D45" s="175"/>
      <c r="E45" s="175"/>
      <c r="F45" s="175"/>
      <c r="G45" s="176"/>
      <c r="H45" s="33"/>
      <c r="I45" s="33" t="s">
        <v>1</v>
      </c>
      <c r="J45" s="63"/>
      <c r="K45" s="33"/>
      <c r="L45" s="33"/>
      <c r="M45" s="96"/>
    </row>
    <row r="46" spans="1:13" ht="18" customHeight="1" x14ac:dyDescent="0.25">
      <c r="A46" s="208">
        <f t="shared" si="3"/>
        <v>11</v>
      </c>
      <c r="B46" s="224" t="s">
        <v>36</v>
      </c>
      <c r="C46" s="225"/>
      <c r="D46" s="225"/>
      <c r="E46" s="225"/>
      <c r="F46" s="225"/>
      <c r="G46" s="226"/>
      <c r="H46" s="33"/>
      <c r="I46" s="37" t="s">
        <v>37</v>
      </c>
      <c r="J46" s="91"/>
      <c r="K46" s="37"/>
      <c r="L46" s="38"/>
      <c r="M46" s="84" t="s">
        <v>1</v>
      </c>
    </row>
    <row r="47" spans="1:13" ht="30.75" customHeight="1" thickBot="1" x14ac:dyDescent="0.35">
      <c r="A47" s="209"/>
      <c r="B47" s="227"/>
      <c r="C47" s="228"/>
      <c r="D47" s="228"/>
      <c r="E47" s="228"/>
      <c r="F47" s="228"/>
      <c r="G47" s="229"/>
      <c r="H47" s="33"/>
      <c r="I47" s="92"/>
      <c r="J47" s="93"/>
      <c r="K47" s="39" t="s">
        <v>38</v>
      </c>
      <c r="L47" s="35"/>
      <c r="M47" s="94" t="s">
        <v>1</v>
      </c>
    </row>
    <row r="48" spans="1:13" ht="20.25" customHeight="1" thickBot="1" x14ac:dyDescent="0.35">
      <c r="A48" s="81">
        <v>12</v>
      </c>
      <c r="B48" s="53" t="s">
        <v>39</v>
      </c>
      <c r="C48" s="24"/>
      <c r="D48" s="24"/>
      <c r="E48" s="24"/>
      <c r="F48" s="24"/>
      <c r="G48" s="54"/>
      <c r="H48" s="33"/>
      <c r="I48" s="55"/>
      <c r="J48" s="35"/>
      <c r="K48" s="35"/>
      <c r="L48" s="35"/>
      <c r="M48" s="85"/>
    </row>
    <row r="49" spans="1:13" ht="20.25" customHeight="1" x14ac:dyDescent="0.2">
      <c r="A49" s="86"/>
      <c r="B49" s="33"/>
      <c r="C49" s="33"/>
      <c r="D49" s="33"/>
      <c r="E49" s="33"/>
      <c r="F49" s="33"/>
      <c r="G49" s="33"/>
      <c r="H49" s="33"/>
      <c r="I49" s="52" t="s">
        <v>40</v>
      </c>
      <c r="J49" s="33"/>
      <c r="K49" s="33"/>
      <c r="L49" s="33"/>
      <c r="M49" s="34"/>
    </row>
    <row r="50" spans="1:13" ht="32.25" customHeight="1" thickBot="1" x14ac:dyDescent="0.25">
      <c r="A50" s="87"/>
      <c r="B50" s="35"/>
      <c r="C50" s="35"/>
      <c r="D50" s="88"/>
      <c r="E50" s="88"/>
      <c r="F50" s="35"/>
      <c r="G50" s="35"/>
      <c r="H50" s="35"/>
      <c r="I50" s="39"/>
      <c r="J50" s="35"/>
      <c r="K50" s="35"/>
      <c r="L50" s="35"/>
      <c r="M50" s="36"/>
    </row>
    <row r="51" spans="1:13" ht="21" customHeight="1" x14ac:dyDescent="0.2"/>
    <row r="61" spans="1:13" x14ac:dyDescent="0.2">
      <c r="A61" s="56"/>
      <c r="B61" s="56"/>
      <c r="C61" s="56"/>
      <c r="D61" s="56"/>
    </row>
    <row r="62" spans="1:13" x14ac:dyDescent="0.2">
      <c r="A62" s="56"/>
      <c r="B62" s="56"/>
      <c r="C62" s="56"/>
      <c r="D62" s="56"/>
    </row>
    <row r="63" spans="1:13" x14ac:dyDescent="0.2">
      <c r="A63" s="56"/>
      <c r="B63" s="56"/>
      <c r="C63" s="56"/>
      <c r="D63" s="56"/>
    </row>
  </sheetData>
  <mergeCells count="34">
    <mergeCell ref="A46:A47"/>
    <mergeCell ref="C24:D25"/>
    <mergeCell ref="B24:B25"/>
    <mergeCell ref="K33:K34"/>
    <mergeCell ref="L33:L34"/>
    <mergeCell ref="B39:G39"/>
    <mergeCell ref="B45:G45"/>
    <mergeCell ref="K37:L37"/>
    <mergeCell ref="B42:G42"/>
    <mergeCell ref="B40:G40"/>
    <mergeCell ref="B36:G36"/>
    <mergeCell ref="G24:G25"/>
    <mergeCell ref="E24:E25"/>
    <mergeCell ref="F24:F25"/>
    <mergeCell ref="J33:J34"/>
    <mergeCell ref="B46:G47"/>
    <mergeCell ref="A1:M1"/>
    <mergeCell ref="A4:M4"/>
    <mergeCell ref="A2:M2"/>
    <mergeCell ref="A3:M3"/>
    <mergeCell ref="I10:M10"/>
    <mergeCell ref="J7:K7"/>
    <mergeCell ref="F5:H5"/>
    <mergeCell ref="B41:G41"/>
    <mergeCell ref="I11:M12"/>
    <mergeCell ref="B43:G43"/>
    <mergeCell ref="B44:G44"/>
    <mergeCell ref="I37:J37"/>
    <mergeCell ref="B38:G38"/>
    <mergeCell ref="C15:D16"/>
    <mergeCell ref="E15:E16"/>
    <mergeCell ref="B15:B16"/>
    <mergeCell ref="G15:G16"/>
    <mergeCell ref="F15:F16"/>
  </mergeCells>
  <phoneticPr fontId="0" type="noConversion"/>
  <printOptions horizontalCentered="1"/>
  <pageMargins left="0" right="0" top="0.25" bottom="0" header="0" footer="0"/>
  <pageSetup scale="5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1028700</xdr:colOff>
                    <xdr:row>7</xdr:row>
                    <xdr:rowOff>104775</xdr:rowOff>
                  </from>
                  <to>
                    <xdr:col>8</xdr:col>
                    <xdr:colOff>1847850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257175</xdr:colOff>
                    <xdr:row>5</xdr:row>
                    <xdr:rowOff>219075</xdr:rowOff>
                  </from>
                  <to>
                    <xdr:col>12</xdr:col>
                    <xdr:colOff>419100</xdr:colOff>
                    <xdr:row>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Power</vt:lpstr>
      <vt:lpstr>Power!Print_Area</vt:lpstr>
    </vt:vector>
  </TitlesOfParts>
  <Company>PSAV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AVSC</dc:creator>
  <cp:lastModifiedBy>Amanda Dennis</cp:lastModifiedBy>
  <cp:lastPrinted>2013-07-12T18:15:06Z</cp:lastPrinted>
  <dcterms:created xsi:type="dcterms:W3CDTF">2009-02-06T19:27:28Z</dcterms:created>
  <dcterms:modified xsi:type="dcterms:W3CDTF">2015-01-22T00:39:20Z</dcterms:modified>
</cp:coreProperties>
</file>